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definedNames>
    <definedName name="_xlnm._FilterDatabase" localSheetId="0" hidden="1">Sheet2!$A$1:$F$20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<sst xmlns="http://schemas.openxmlformats.org/spreadsheetml/2006/main" count="36" uniqueCount="26">
  <si>
    <t xml:space="preserve">        2024年北安市巩固拓展脱贫攻坚成果和乡村振兴补助资金结余明细表</t>
  </si>
  <si>
    <t>序号</t>
  </si>
  <si>
    <t>项目名称</t>
  </si>
  <si>
    <t>指标文号</t>
  </si>
  <si>
    <t>项目备案资金</t>
  </si>
  <si>
    <t>中标金额</t>
  </si>
  <si>
    <t>结余金额</t>
  </si>
  <si>
    <t>通北镇飞跃村农机服务中心项目</t>
  </si>
  <si>
    <t>黑财指（农）【2024】20号</t>
  </si>
  <si>
    <t>通北镇兴东村豆制品加工项目</t>
  </si>
  <si>
    <t>通北镇飞跃村制衣厂项目</t>
  </si>
  <si>
    <t>北安市城郊乡新华村智能温室建设项目</t>
  </si>
  <si>
    <t>杨家乡模范村蛋鸡养殖项目</t>
  </si>
  <si>
    <t>杨家乡李家村村屯道路改造项目</t>
  </si>
  <si>
    <t>黑财指（农)[2024]167</t>
  </si>
  <si>
    <t>石泉镇光华村徐家炉屯巷道硬化项目</t>
  </si>
  <si>
    <t>北安市城郊乡向前村鲜食玉米加工项目</t>
  </si>
  <si>
    <t>海星镇海星村烁成餐具厂二期自动化设备采购项目</t>
  </si>
  <si>
    <t>黑财指（农)[2024]166</t>
  </si>
  <si>
    <t>通北镇通北村大豆精选与大豆深加工项目</t>
  </si>
  <si>
    <t>赵光镇北胜村平贝种植基地建设项目</t>
  </si>
  <si>
    <t>黑财指（农）【2024】19号</t>
  </si>
  <si>
    <t>海星镇兴隆村腾运养殖场建设项目</t>
  </si>
  <si>
    <t>务工补贴</t>
  </si>
  <si>
    <t>脱贫劳动力发展产业生产奖补及畜牧业发展奖补扶持项目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</si>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</sst>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;[Red]#,##0.00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C27" sqref="C27"/>
    </sheetView>
  </sheetViews>
  <sheetFormatPr defaultColWidth="9" defaultRowHeight="13.5" outlineLevelCol="5"/>
  <cols>
    <col min="1" max="1" width="6.125" customWidth="1"/>
    <col min="2" max="3" width="27.125" customWidth="1"/>
    <col min="4" max="4" width="21.375" style="1" customWidth="1"/>
    <col min="5" max="5" width="22" style="1" customWidth="1"/>
    <col min="6" max="6" width="22.75" style="1" customWidth="1"/>
    <col min="7" max="7" width="9" style="1"/>
  </cols>
  <sheetData>
    <row r="1" ht="47" customHeight="1" spans="1:6">
      <c r="A1" s="2" t="s">
        <v>0</v>
      </c>
      <c r="B1" s="3"/>
      <c r="C1" s="3"/>
      <c r="D1" s="4"/>
      <c r="E1" s="4"/>
      <c r="F1" s="4"/>
    </row>
    <row r="2" ht="15" customHeight="1" spans="1:6">
      <c r="A2" s="2"/>
      <c r="B2" s="3"/>
      <c r="C2" s="3"/>
      <c r="D2" s="4"/>
      <c r="E2" s="4"/>
      <c r="F2" s="4"/>
    </row>
    <row r="3" ht="47" customHeight="1" spans="1:6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</row>
    <row r="4" ht="45" customHeight="1" spans="1:6">
      <c r="A4" s="8">
        <v>1</v>
      </c>
      <c r="B4" s="9" t="s">
        <v>7</v>
      </c>
      <c r="C4" s="10" t="s">
        <v>8</v>
      </c>
      <c r="D4" s="11">
        <v>3425000</v>
      </c>
      <c r="E4" s="12">
        <v>3406648.5</v>
      </c>
      <c r="F4" s="13">
        <f>D4-E4</f>
        <v>18351.5</v>
      </c>
    </row>
    <row r="5" ht="45" customHeight="1" spans="1:6">
      <c r="A5" s="8">
        <v>2</v>
      </c>
      <c r="B5" s="9" t="s">
        <v>9</v>
      </c>
      <c r="C5" s="10" t="s">
        <v>8</v>
      </c>
      <c r="D5" s="11">
        <v>1000000</v>
      </c>
      <c r="E5" s="7">
        <v>687266.5</v>
      </c>
      <c r="F5" s="13">
        <f>D5-E5</f>
        <v>312733.5</v>
      </c>
    </row>
    <row r="6" ht="45" customHeight="1" spans="1:6">
      <c r="A6" s="8">
        <v>3</v>
      </c>
      <c r="B6" s="14" t="s">
        <v>10</v>
      </c>
      <c r="C6" s="10" t="s">
        <v>8</v>
      </c>
      <c r="D6" s="15">
        <v>1000000</v>
      </c>
      <c r="E6" s="7">
        <v>997100</v>
      </c>
      <c r="F6" s="13">
        <f>D6-E6</f>
        <v>2900</v>
      </c>
    </row>
    <row r="7" ht="45" customHeight="1" spans="1:6">
      <c r="A7" s="8">
        <v>4</v>
      </c>
      <c r="B7" s="10" t="s">
        <v>11</v>
      </c>
      <c r="C7" s="10" t="s">
        <v>8</v>
      </c>
      <c r="D7" s="16">
        <v>1620000</v>
      </c>
      <c r="E7" s="12">
        <v>1562896</v>
      </c>
      <c r="F7" s="13">
        <f>D7-E7</f>
        <v>57104</v>
      </c>
    </row>
    <row r="8" ht="45" customHeight="1" spans="1:6">
      <c r="A8" s="17">
        <v>5</v>
      </c>
      <c r="B8" s="18" t="s">
        <v>12</v>
      </c>
      <c r="C8" s="19" t="s">
        <v>8</v>
      </c>
      <c r="D8" s="20">
        <v>8350000</v>
      </c>
      <c r="E8" s="12">
        <v>2584800</v>
      </c>
      <c r="F8" s="21">
        <f>D8-E8-E9</f>
        <v>159729.85</v>
      </c>
    </row>
    <row r="9" ht="45" customHeight="1" spans="1:6">
      <c r="A9" s="22"/>
      <c r="B9" s="23"/>
      <c r="C9" s="24"/>
      <c r="D9" s="25"/>
      <c r="E9" s="7">
        <v>5605470.15</v>
      </c>
      <c r="F9" s="26"/>
    </row>
    <row r="10" ht="45" customHeight="1" spans="1:6">
      <c r="A10" s="8">
        <v>6</v>
      </c>
      <c r="B10" s="27" t="s">
        <v>13</v>
      </c>
      <c r="C10" s="27" t="s">
        <v>14</v>
      </c>
      <c r="D10" s="11">
        <v>3360000</v>
      </c>
      <c r="E10" s="7">
        <v>3301144.68</v>
      </c>
      <c r="F10" s="13">
        <f>D10-E10</f>
        <v>58855.3199999998</v>
      </c>
    </row>
    <row r="11" ht="45" customHeight="1" spans="1:6">
      <c r="A11" s="8">
        <v>7</v>
      </c>
      <c r="B11" s="28" t="s">
        <v>15</v>
      </c>
      <c r="C11" s="10" t="s">
        <v>8</v>
      </c>
      <c r="D11" s="16">
        <v>2900000</v>
      </c>
      <c r="E11" s="7">
        <v>2886006.48</v>
      </c>
      <c r="F11" s="13">
        <f>D11-E11</f>
        <v>13993.52</v>
      </c>
    </row>
    <row r="12" ht="45" customHeight="1" spans="1:6">
      <c r="A12" s="8">
        <v>8</v>
      </c>
      <c r="B12" s="19" t="s">
        <v>16</v>
      </c>
      <c r="C12" s="27" t="s">
        <v>14</v>
      </c>
      <c r="D12" s="29">
        <v>2065000</v>
      </c>
      <c r="E12" s="7">
        <v>1987800</v>
      </c>
      <c r="F12" s="13">
        <f>D12-E12</f>
        <v>77200</v>
      </c>
    </row>
    <row r="13" ht="40" customHeight="1" spans="1:6">
      <c r="A13" s="8">
        <v>9</v>
      </c>
      <c r="B13" s="27" t="s">
        <v>17</v>
      </c>
      <c r="C13" s="30" t="s">
        <v>18</v>
      </c>
      <c r="D13" s="31">
        <v>2510000</v>
      </c>
      <c r="E13" s="7">
        <v>2508096</v>
      </c>
      <c r="F13" s="13">
        <f t="shared" ref="F13:F19" si="0">D13-E13</f>
        <v>1904</v>
      </c>
    </row>
    <row r="14" ht="40" customHeight="1" spans="1:6">
      <c r="A14" s="8">
        <v>10</v>
      </c>
      <c r="B14" s="27" t="s">
        <v>19</v>
      </c>
      <c r="C14" s="27" t="s">
        <v>14</v>
      </c>
      <c r="D14" s="11">
        <v>1510000</v>
      </c>
      <c r="E14" s="7">
        <v>1507299</v>
      </c>
      <c r="F14" s="13">
        <f t="shared" si="0"/>
        <v>2701</v>
      </c>
    </row>
    <row r="15" ht="40" customHeight="1" spans="1:6">
      <c r="A15" s="8">
        <v>11</v>
      </c>
      <c r="B15" s="28" t="s">
        <v>20</v>
      </c>
      <c r="C15" s="30" t="s">
        <v>21</v>
      </c>
      <c r="D15" s="32">
        <v>2800000</v>
      </c>
      <c r="E15" s="33">
        <v>2782000</v>
      </c>
      <c r="F15" s="13">
        <v>48000</v>
      </c>
    </row>
    <row r="16" ht="40" customHeight="1" spans="1:6">
      <c r="A16" s="17">
        <v>12</v>
      </c>
      <c r="B16" s="34" t="s">
        <v>22</v>
      </c>
      <c r="C16" s="35" t="s">
        <v>8</v>
      </c>
      <c r="D16" s="36">
        <v>4060000</v>
      </c>
      <c r="E16" s="33">
        <v>2249625</v>
      </c>
      <c r="F16" s="37">
        <v>20875</v>
      </c>
    </row>
    <row r="17" ht="40" customHeight="1" spans="1:6">
      <c r="A17" s="22"/>
      <c r="B17" s="38"/>
      <c r="C17" s="39"/>
      <c r="D17" s="40"/>
      <c r="E17" s="33">
        <v>1789500</v>
      </c>
      <c r="F17" s="41"/>
    </row>
    <row r="18" ht="40" customHeight="1" spans="1:6">
      <c r="A18" s="8">
        <v>13</v>
      </c>
      <c r="B18" s="28" t="s">
        <v>23</v>
      </c>
      <c r="C18" s="30" t="s">
        <v>21</v>
      </c>
      <c r="D18" s="42">
        <v>160000</v>
      </c>
      <c r="E18" s="33">
        <v>158795</v>
      </c>
      <c r="F18" s="13">
        <f t="shared" si="0"/>
        <v>1205</v>
      </c>
    </row>
    <row r="19" ht="40" customHeight="1" spans="1:6">
      <c r="A19" s="8">
        <v>14</v>
      </c>
      <c r="B19" s="28" t="s">
        <v>24</v>
      </c>
      <c r="C19" s="30" t="s">
        <v>21</v>
      </c>
      <c r="D19" s="42">
        <v>4050000</v>
      </c>
      <c r="E19" s="33">
        <v>3758325</v>
      </c>
      <c r="F19" s="13">
        <f t="shared" si="0"/>
        <v>291675</v>
      </c>
    </row>
    <row r="20" ht="40" customHeight="1" spans="1:6">
      <c r="A20" s="5" t="s">
        <v>25</v>
      </c>
      <c r="B20" s="43"/>
      <c r="C20" s="43"/>
      <c r="D20" s="44"/>
      <c r="E20" s="45"/>
      <c r="F20" s="46">
        <f>SUM(F4:F19)</f>
        <v>1067227.69</v>
      </c>
    </row>
  </sheetData>
  <mergeCells count="11">
    <mergeCell ref="A1:F1"/>
    <mergeCell ref="A8:A9"/>
    <mergeCell ref="A16:A17"/>
    <mergeCell ref="B8:B9"/>
    <mergeCell ref="B16:B17"/>
    <mergeCell ref="C8:C9"/>
    <mergeCell ref="C16:C17"/>
    <mergeCell ref="D8:D9"/>
    <mergeCell ref="D16:D17"/>
    <mergeCell ref="F8:F9"/>
    <mergeCell ref="F16:F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乡村振兴</cp:lastModifiedBy>
  <dcterms:created xsi:type="dcterms:W3CDTF">2022-08-26T03:10:00Z</dcterms:created>
  <dcterms:modified xsi:type="dcterms:W3CDTF">2024-10-25T08:30:07Z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A3DEA03728DA45F6A46D1724793830FA_13</vt:lpwstr>
  </property>
  <property fmtid="{D5CDD505-2E9C-101B-9397-08002B2CF9AE}" pid="3" name="KSOProductBuildVer">
    <vt:lpwstr>2052-12.1.0.18608</vt:lpwstr>
  </property>
</Properties>
</file>